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3895" windowHeight="9975" activeTab="2"/>
  </bookViews>
  <sheets>
    <sheet name="29.12.2017-alocare tr.I 2018" sheetId="1" r:id="rId1"/>
    <sheet name="29.12.17-alocare tr.i 2018-pe" sheetId="2" r:id="rId2"/>
    <sheet name="29.12.2017-SARCOM EWING-alocare" sheetId="3" r:id="rId3"/>
  </sheets>
  <definedNames>
    <definedName name="_xlnm._FilterDatabase" localSheetId="1" hidden="1">'29.12.17-alocare tr.i 2018-pe'!$A$3:$D$8</definedName>
    <definedName name="_xlnm._FilterDatabase" localSheetId="2" hidden="1">'29.12.2017-SARCOM EWING-alocare'!$A$3:$C$8</definedName>
    <definedName name="_xlnm.Print_Area" localSheetId="1">'29.12.17-alocare tr.i 2018-pe'!$A$3:$D$13</definedName>
    <definedName name="_xlnm.Print_Area" localSheetId="0">'29.12.2017-alocare tr.I 2018'!$A$2:$D$38</definedName>
    <definedName name="_xlnm.Print_Area" localSheetId="2">'29.12.2017-SARCOM EWING-alocare'!$A$3:$C$8</definedName>
    <definedName name="_xlnm.Print_Titles" localSheetId="1">'29.12.17-alocare tr.i 2018-pe'!$A:$D</definedName>
    <definedName name="_xlnm.Print_Titles" localSheetId="2">'29.12.2017-SARCOM EWING-alocare'!$A:$C</definedName>
  </definedNames>
  <calcPr calcId="125725"/>
</workbook>
</file>

<file path=xl/calcChain.xml><?xml version="1.0" encoding="utf-8"?>
<calcChain xmlns="http://schemas.openxmlformats.org/spreadsheetml/2006/main">
  <c r="G10" i="2"/>
  <c r="F10"/>
  <c r="H9"/>
  <c r="H8"/>
  <c r="H10" s="1"/>
  <c r="G38" i="1"/>
  <c r="F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 l="1"/>
  <c r="H38" s="1"/>
</calcChain>
</file>

<file path=xl/sharedStrings.xml><?xml version="1.0" encoding="utf-8"?>
<sst xmlns="http://schemas.openxmlformats.org/spreadsheetml/2006/main" count="103" uniqueCount="93">
  <si>
    <t xml:space="preserve">HEMOGLOBINA GLICOZILATA </t>
  </si>
  <si>
    <t>Nr.crt.</t>
  </si>
  <si>
    <t>Nr. Contr. HG</t>
  </si>
  <si>
    <t>Nr. Contr P</t>
  </si>
  <si>
    <t>Denumire furnizor</t>
  </si>
  <si>
    <t>IANUARIE 2018</t>
  </si>
  <si>
    <t>FEBRUARIE 2018</t>
  </si>
  <si>
    <t>MARTIE 2018</t>
  </si>
  <si>
    <t>HG0002</t>
  </si>
  <si>
    <t>SC CM ROMAR SRL</t>
  </si>
  <si>
    <t>HG0003</t>
  </si>
  <si>
    <t>SYNEVO SRL</t>
  </si>
  <si>
    <t>HG0007</t>
  </si>
  <si>
    <t>SC SANADOR SRL</t>
  </si>
  <si>
    <t>HG0009</t>
  </si>
  <si>
    <t>SC LOTUS MED SRL</t>
  </si>
  <si>
    <t>HG0011</t>
  </si>
  <si>
    <t>CM MED AS 2003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</si>
  <si>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</si>
  <si>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</si>
  <si>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</si>
  <si>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</si>
  <si>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</si>
  <si>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</si>
  <si>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</si>
  <si>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</si>
  <si>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</si>
  <si>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</si>
  <si>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</si>
  <si>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</si>
  <si>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</si>
  <si>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</si>
  <si>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</si>
  <si>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</si>
  <si>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</si>
  <si>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</si>
  <si>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</si>
  <si>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</si>
  <si>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</si>
  <si>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</si>
  <si>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</si>
  <si>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</si>
  <si>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</si>
  <si>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</si>
  <si>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</si>
  <si>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</si>
  <si>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</si>
  <si>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</si>
  <si>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</si>
  <si>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</si>
  <si>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</si>
  <si>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</si>
  <si>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</si>
  <si>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</si>
  <si>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</si>
  <si>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</si>
  <si>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</si>
  <si>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</si>
  <si>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</si>
  <si>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</si>
  <si>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</si>
  <si>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</si>
  <si>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</si>
  <si>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</si>
  <si>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</si>
  <si>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</si>
  <si>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HG0046</t>
  </si>
  <si>
    <t>SC ST LUKAS CLINIC S.R.L</t>
  </si>
  <si>
    <t>HG0047</t>
  </si>
  <si>
    <t>SPITALUL CLINIC "NICOLAE MALAXA" BUCURESTI</t>
  </si>
  <si>
    <t>HG0048</t>
  </si>
  <si>
    <t>SC MARY - CRIS MED SRL</t>
  </si>
  <si>
    <t>Total  contracte in vigoare la 29.12.2017</t>
  </si>
  <si>
    <t>TOTAL TRIM.I 2018</t>
  </si>
  <si>
    <t>SUBPROGRAMUL DE MONITORIZARE ACTIVA A TERAPIILOR SPECIFICE ONCOLOGICE</t>
  </si>
  <si>
    <t>29.12.2017-alocare trimestrul I 2018</t>
  </si>
  <si>
    <t>NR. CRT</t>
  </si>
  <si>
    <t xml:space="preserve">NR. CONTR </t>
  </si>
  <si>
    <t>TIP</t>
  </si>
  <si>
    <t>DENUMIRE FURNIZOR</t>
  </si>
  <si>
    <t>PP1</t>
  </si>
  <si>
    <t>PET</t>
  </si>
  <si>
    <t>SC AFFIDEA ROMÂNIA SRL</t>
  </si>
  <si>
    <t>PP2</t>
  </si>
  <si>
    <t>SC MNT HEALTHCARE EUROPE SRL</t>
  </si>
  <si>
    <t>TOTAL</t>
  </si>
  <si>
    <t>SUBPROGRAMUL DE DIAGNOSTIC GENETIC AL TUMORILOR SOLIDE MALIGNE (SARCOM EWING SI NEUROBLASTOM) LA COPII SI ADULTI</t>
  </si>
  <si>
    <t>ALOCARE TRIM.I 2018</t>
  </si>
  <si>
    <t>IANUARIE  2018</t>
  </si>
  <si>
    <t>FEBRUARIE  2018</t>
  </si>
  <si>
    <t>MARTIE  2018</t>
  </si>
  <si>
    <t>PE1</t>
  </si>
  <si>
    <t>INCD VICTOR BABES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</si>
</sst>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-* #,##0\ _l_e_i_-;\-* #,##0\ _l_e_i_-;_-* &quot;-&quot;??\ _l_e_i_-;_-@_-"/>
    <numFmt numFmtId="166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3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0" xfId="1" applyFont="1" applyFill="1"/>
    <xf numFmtId="0" fontId="5" fillId="0" borderId="0" xfId="2" applyFont="1" applyFill="1"/>
    <xf numFmtId="0" fontId="2" fillId="0" borderId="0" xfId="2" applyFont="1" applyFill="1"/>
    <xf numFmtId="0" fontId="6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6" fillId="0" borderId="0" xfId="1" applyFont="1" applyAlignment="1">
      <alignment wrapText="1"/>
    </xf>
    <xf numFmtId="0" fontId="3" fillId="0" borderId="1" xfId="1" applyFont="1" applyFill="1" applyBorder="1"/>
    <xf numFmtId="0" fontId="8" fillId="0" borderId="1" xfId="1" applyFont="1" applyFill="1" applyBorder="1"/>
    <xf numFmtId="164" fontId="8" fillId="0" borderId="1" xfId="4" applyNumberFormat="1" applyFont="1" applyFill="1" applyBorder="1" applyAlignment="1">
      <alignment horizontal="center" wrapText="1"/>
    </xf>
    <xf numFmtId="0" fontId="8" fillId="0" borderId="1" xfId="1" applyFont="1" applyFill="1" applyBorder="1" applyAlignment="1">
      <alignment wrapText="1"/>
    </xf>
    <xf numFmtId="43" fontId="8" fillId="0" borderId="1" xfId="4" applyFont="1" applyFill="1" applyBorder="1"/>
    <xf numFmtId="0" fontId="9" fillId="0" borderId="1" xfId="1" applyFont="1" applyFill="1" applyBorder="1" applyAlignment="1">
      <alignment wrapText="1"/>
    </xf>
    <xf numFmtId="164" fontId="8" fillId="0" borderId="1" xfId="4" applyNumberFormat="1" applyFont="1" applyFill="1" applyBorder="1"/>
    <xf numFmtId="0" fontId="8" fillId="0" borderId="1" xfId="1" applyFont="1" applyFill="1" applyBorder="1" applyAlignment="1">
      <alignment horizontal="center" wrapText="1"/>
    </xf>
    <xf numFmtId="0" fontId="10" fillId="0" borderId="1" xfId="2" applyFont="1" applyFill="1" applyBorder="1" applyAlignment="1">
      <alignment wrapText="1"/>
    </xf>
    <xf numFmtId="0" fontId="3" fillId="0" borderId="2" xfId="1" applyFont="1" applyFill="1" applyBorder="1"/>
    <xf numFmtId="0" fontId="11" fillId="0" borderId="1" xfId="1" applyFont="1" applyBorder="1" applyAlignment="1"/>
    <xf numFmtId="0" fontId="11" fillId="0" borderId="1" xfId="1" applyFont="1" applyBorder="1" applyAlignment="1">
      <alignment wrapText="1"/>
    </xf>
    <xf numFmtId="43" fontId="11" fillId="0" borderId="1" xfId="4" applyFont="1" applyFill="1" applyBorder="1"/>
    <xf numFmtId="0" fontId="11" fillId="0" borderId="0" xfId="1" applyFont="1"/>
    <xf numFmtId="0" fontId="11" fillId="0" borderId="0" xfId="2" applyFont="1" applyFill="1"/>
    <xf numFmtId="0" fontId="2" fillId="0" borderId="0" xfId="2" applyFill="1"/>
    <xf numFmtId="14" fontId="2" fillId="0" borderId="0" xfId="92" applyNumberFormat="1" applyFont="1" applyFill="1" applyBorder="1" applyAlignment="1">
      <alignment horizontal="left"/>
    </xf>
    <xf numFmtId="14" fontId="2" fillId="0" borderId="0" xfId="2" applyNumberFormat="1" applyFont="1" applyFill="1"/>
    <xf numFmtId="49" fontId="11" fillId="0" borderId="0" xfId="60" applyNumberFormat="1" applyFont="1" applyFill="1"/>
    <xf numFmtId="0" fontId="5" fillId="0" borderId="1" xfId="2" applyFont="1" applyFill="1" applyBorder="1" applyAlignment="1">
      <alignment wrapText="1"/>
    </xf>
    <xf numFmtId="0" fontId="5" fillId="0" borderId="0" xfId="2" applyFont="1" applyFill="1" applyAlignment="1">
      <alignment horizontal="center" wrapText="1"/>
    </xf>
    <xf numFmtId="164" fontId="8" fillId="0" borderId="1" xfId="4" applyNumberFormat="1" applyFont="1" applyFill="1" applyBorder="1" applyAlignment="1"/>
    <xf numFmtId="165" fontId="8" fillId="0" borderId="1" xfId="4" applyNumberFormat="1" applyFont="1" applyFill="1" applyBorder="1" applyAlignment="1">
      <alignment horizontal="center" wrapText="1"/>
    </xf>
    <xf numFmtId="166" fontId="8" fillId="0" borderId="1" xfId="2" applyNumberFormat="1" applyFont="1" applyFill="1" applyBorder="1" applyAlignment="1">
      <alignment horizontal="center" wrapText="1"/>
    </xf>
    <xf numFmtId="43" fontId="8" fillId="0" borderId="1" xfId="5" applyFont="1" applyFill="1" applyBorder="1"/>
    <xf numFmtId="43" fontId="8" fillId="0" borderId="1" xfId="2" applyNumberFormat="1" applyFont="1" applyFill="1" applyBorder="1"/>
    <xf numFmtId="0" fontId="8" fillId="0" borderId="1" xfId="2" applyFont="1" applyFill="1" applyBorder="1"/>
    <xf numFmtId="0" fontId="8" fillId="0" borderId="1" xfId="2" applyFont="1" applyFill="1" applyBorder="1" applyAlignment="1"/>
    <xf numFmtId="0" fontId="8" fillId="0" borderId="1" xfId="2" applyFont="1" applyFill="1" applyBorder="1" applyAlignment="1">
      <alignment horizontal="center"/>
    </xf>
    <xf numFmtId="0" fontId="8" fillId="0" borderId="1" xfId="92" applyFont="1" applyFill="1" applyBorder="1" applyAlignment="1">
      <alignment horizontal="center" wrapText="1"/>
    </xf>
    <xf numFmtId="43" fontId="8" fillId="0" borderId="1" xfId="5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5" fillId="0" borderId="1" xfId="2" applyFont="1" applyFill="1" applyBorder="1"/>
    <xf numFmtId="43" fontId="11" fillId="0" borderId="1" xfId="5" applyFont="1" applyFill="1" applyBorder="1"/>
    <xf numFmtId="0" fontId="5" fillId="0" borderId="1" xfId="2" applyFont="1" applyFill="1" applyBorder="1" applyAlignment="1">
      <alignment horizontal="center" wrapText="1"/>
    </xf>
  </cellXfs>
  <cellStyles count="93">
    <cellStyle name="Comma 10" xfId="5"/>
    <cellStyle name="Comma 10 2" xfId="6"/>
    <cellStyle name="Comma 11" xfId="7"/>
    <cellStyle name="Comma 12" xfId="8"/>
    <cellStyle name="Comma 12 2" xfId="9"/>
    <cellStyle name="Comma 13" xfId="10"/>
    <cellStyle name="Comma 14" xfId="11"/>
    <cellStyle name="Comma 15" xfId="12"/>
    <cellStyle name="Comma 16" xfId="13"/>
    <cellStyle name="Comma 17" xfId="14"/>
    <cellStyle name="Comma 18" xfId="15"/>
    <cellStyle name="Comma 19" xfId="16"/>
    <cellStyle name="Comma 2" xfId="17"/>
    <cellStyle name="Comma 2 2" xfId="18"/>
    <cellStyle name="Comma 2 3" xfId="4"/>
    <cellStyle name="Comma 2 4" xfId="19"/>
    <cellStyle name="Comma 2 6" xfId="20"/>
    <cellStyle name="Comma 20" xfId="21"/>
    <cellStyle name="Comma 20 2" xfId="22"/>
    <cellStyle name="Comma 21" xfId="23"/>
    <cellStyle name="Comma 22" xfId="24"/>
    <cellStyle name="Comma 23" xfId="25"/>
    <cellStyle name="Comma 24" xfId="26"/>
    <cellStyle name="Comma 25" xfId="27"/>
    <cellStyle name="Comma 26" xfId="28"/>
    <cellStyle name="Comma 3" xfId="29"/>
    <cellStyle name="Comma 4" xfId="30"/>
    <cellStyle name="Comma 5" xfId="31"/>
    <cellStyle name="Comma 6" xfId="32"/>
    <cellStyle name="Comma 7" xfId="33"/>
    <cellStyle name="Comma 8" xfId="34"/>
    <cellStyle name="Comma 8 2" xfId="35"/>
    <cellStyle name="Comma 9" xfId="36"/>
    <cellStyle name="Normal" xfId="0" builtinId="0"/>
    <cellStyle name="Normal 10" xfId="3"/>
    <cellStyle name="Normal 10 2" xfId="37"/>
    <cellStyle name="Normal 11" xfId="38"/>
    <cellStyle name="Normal 11 2" xfId="39"/>
    <cellStyle name="Normal 11 3" xfId="40"/>
    <cellStyle name="Normal 12" xfId="41"/>
    <cellStyle name="Normal 13" xfId="42"/>
    <cellStyle name="Normal 13 2" xfId="43"/>
    <cellStyle name="Normal 14" xfId="44"/>
    <cellStyle name="Normal 15" xfId="45"/>
    <cellStyle name="Normal 16" xfId="46"/>
    <cellStyle name="Normal 17" xfId="47"/>
    <cellStyle name="Normal 18" xfId="48"/>
    <cellStyle name="Normal 19" xfId="49"/>
    <cellStyle name="Normal 2" xfId="50"/>
    <cellStyle name="Normal 2 2" xfId="51"/>
    <cellStyle name="Normal 2 2 2" xfId="52"/>
    <cellStyle name="Normal 2 2 3" xfId="2"/>
    <cellStyle name="Normal 2 2 4" xfId="53"/>
    <cellStyle name="Normal 2 3" xfId="54"/>
    <cellStyle name="Normal 20" xfId="55"/>
    <cellStyle name="Normal 21" xfId="56"/>
    <cellStyle name="Normal 22" xfId="57"/>
    <cellStyle name="Normal 3" xfId="58"/>
    <cellStyle name="Normal 4" xfId="59"/>
    <cellStyle name="Normal 4 2" xfId="60"/>
    <cellStyle name="Normal 5" xfId="1"/>
    <cellStyle name="Normal 6" xfId="61"/>
    <cellStyle name="Normal 6 2" xfId="62"/>
    <cellStyle name="Normal 7" xfId="63"/>
    <cellStyle name="Normal 8" xfId="64"/>
    <cellStyle name="Normal 8 2" xfId="65"/>
    <cellStyle name="Normal 8 3" xfId="66"/>
    <cellStyle name="Normal 9" xfId="67"/>
    <cellStyle name="Normal_PLAFON RAPORTAT TRIM.II,III 2004" xfId="92"/>
    <cellStyle name="Percent 10" xfId="68"/>
    <cellStyle name="Percent 11" xfId="69"/>
    <cellStyle name="Percent 12" xfId="70"/>
    <cellStyle name="Percent 12 2" xfId="71"/>
    <cellStyle name="Percent 13" xfId="72"/>
    <cellStyle name="Percent 14" xfId="73"/>
    <cellStyle name="Percent 15" xfId="74"/>
    <cellStyle name="Percent 16" xfId="75"/>
    <cellStyle name="Percent 17" xfId="76"/>
    <cellStyle name="Percent 18" xfId="77"/>
    <cellStyle name="Percent 18 2" xfId="78"/>
    <cellStyle name="Percent 19" xfId="79"/>
    <cellStyle name="Percent 2" xfId="80"/>
    <cellStyle name="Percent 20" xfId="81"/>
    <cellStyle name="Percent 21" xfId="82"/>
    <cellStyle name="Percent 22" xfId="83"/>
    <cellStyle name="Percent 23" xfId="84"/>
    <cellStyle name="Percent 3" xfId="85"/>
    <cellStyle name="Percent 4" xfId="86"/>
    <cellStyle name="Percent 5" xfId="87"/>
    <cellStyle name="Percent 6" xfId="88"/>
    <cellStyle name="Percent 7" xfId="89"/>
    <cellStyle name="Percent 8" xfId="90"/>
    <cellStyle name="Percent 9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H38"/>
  <sheetViews>
    <sheetView workbookViewId="0">
      <pane ySplit="5" topLeftCell="A6" activePane="bottomLeft" state="frozen"/>
      <selection activeCell="A3" sqref="A3:K8"/>
      <selection pane="bottomLeft" activeCell="C3" sqref="C3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39.140625" style="1" customWidth="1"/>
    <col min="5" max="5" width="16.5703125" style="1" customWidth="1"/>
    <col min="6" max="8" width="12.85546875" style="1" bestFit="1" customWidth="1"/>
    <col min="9" max="16384" width="9.140625" style="1"/>
  </cols>
  <sheetData>
    <row r="2" spans="1:8" ht="15.75">
      <c r="C2" s="2" t="s">
        <v>0</v>
      </c>
    </row>
    <row r="3" spans="1:8">
      <c r="C3" s="4" t="s">
        <v>75</v>
      </c>
    </row>
    <row r="4" spans="1:8">
      <c r="C4" s="5"/>
    </row>
    <row r="5" spans="1:8" s="8" customFormat="1" ht="30">
      <c r="A5" s="6" t="s">
        <v>1</v>
      </c>
      <c r="B5" s="6" t="s">
        <v>2</v>
      </c>
      <c r="C5" s="6" t="s">
        <v>3</v>
      </c>
      <c r="D5" s="6" t="s">
        <v>4</v>
      </c>
      <c r="E5" s="7" t="s">
        <v>73</v>
      </c>
      <c r="F5" s="7" t="s">
        <v>5</v>
      </c>
      <c r="G5" s="7" t="s">
        <v>6</v>
      </c>
      <c r="H5" s="7" t="s">
        <v>7</v>
      </c>
    </row>
    <row r="6" spans="1:8" s="3" customFormat="1" ht="15.75">
      <c r="A6" s="9">
        <v>1</v>
      </c>
      <c r="B6" s="10" t="s">
        <v>8</v>
      </c>
      <c r="C6" s="11">
        <v>27</v>
      </c>
      <c r="D6" s="12" t="s">
        <v>9</v>
      </c>
      <c r="E6" s="13">
        <v>120</v>
      </c>
      <c r="F6" s="13">
        <v>40</v>
      </c>
      <c r="G6" s="13">
        <v>40</v>
      </c>
      <c r="H6" s="13">
        <f>E6-F6-G6</f>
        <v>40</v>
      </c>
    </row>
    <row r="7" spans="1:8" s="3" customFormat="1" ht="15.75">
      <c r="A7" s="9">
        <v>2</v>
      </c>
      <c r="B7" s="10" t="s">
        <v>10</v>
      </c>
      <c r="C7" s="11">
        <v>35</v>
      </c>
      <c r="D7" s="12" t="s">
        <v>11</v>
      </c>
      <c r="E7" s="13">
        <v>740</v>
      </c>
      <c r="F7" s="13">
        <v>240</v>
      </c>
      <c r="G7" s="13">
        <v>240</v>
      </c>
      <c r="H7" s="13">
        <f t="shared" ref="H7:H37" si="0">E7-F7-G7</f>
        <v>260</v>
      </c>
    </row>
    <row r="8" spans="1:8" s="3" customFormat="1" ht="15.75">
      <c r="A8" s="9">
        <v>4</v>
      </c>
      <c r="B8" s="10" t="s">
        <v>12</v>
      </c>
      <c r="C8" s="11">
        <v>72</v>
      </c>
      <c r="D8" s="12" t="s">
        <v>13</v>
      </c>
      <c r="E8" s="13">
        <v>3160</v>
      </c>
      <c r="F8" s="13">
        <v>1060</v>
      </c>
      <c r="G8" s="13">
        <v>1060</v>
      </c>
      <c r="H8" s="13">
        <f t="shared" si="0"/>
        <v>1040</v>
      </c>
    </row>
    <row r="9" spans="1:8" s="3" customFormat="1" ht="15.75">
      <c r="A9" s="9">
        <v>5</v>
      </c>
      <c r="B9" s="10" t="s">
        <v>14</v>
      </c>
      <c r="C9" s="11">
        <v>81</v>
      </c>
      <c r="D9" s="12" t="s">
        <v>15</v>
      </c>
      <c r="E9" s="13">
        <v>540</v>
      </c>
      <c r="F9" s="13">
        <v>180</v>
      </c>
      <c r="G9" s="13">
        <v>180</v>
      </c>
      <c r="H9" s="13">
        <f t="shared" si="0"/>
        <v>180</v>
      </c>
    </row>
    <row r="10" spans="1:8" s="3" customFormat="1" ht="15.75">
      <c r="A10" s="9">
        <v>6</v>
      </c>
      <c r="B10" s="10" t="s">
        <v>16</v>
      </c>
      <c r="C10" s="11">
        <v>112</v>
      </c>
      <c r="D10" s="12" t="s">
        <v>17</v>
      </c>
      <c r="E10" s="13">
        <v>5780</v>
      </c>
      <c r="F10" s="13">
        <v>1920</v>
      </c>
      <c r="G10" s="13">
        <v>1920</v>
      </c>
      <c r="H10" s="13">
        <f t="shared" si="0"/>
        <v>1940</v>
      </c>
    </row>
    <row r="11" spans="1:8" s="3" customFormat="1" ht="29.25">
      <c r="A11" s="9">
        <v>7</v>
      </c>
      <c r="B11" s="10" t="s">
        <v>18</v>
      </c>
      <c r="C11" s="11">
        <v>153</v>
      </c>
      <c r="D11" s="14" t="s">
        <v>19</v>
      </c>
      <c r="E11" s="13">
        <v>1620</v>
      </c>
      <c r="F11" s="13">
        <v>540</v>
      </c>
      <c r="G11" s="13">
        <v>540</v>
      </c>
      <c r="H11" s="13">
        <f t="shared" si="0"/>
        <v>540</v>
      </c>
    </row>
    <row r="12" spans="1:8" s="3" customFormat="1" ht="15.75">
      <c r="A12" s="9">
        <v>8</v>
      </c>
      <c r="B12" s="10" t="s">
        <v>20</v>
      </c>
      <c r="C12" s="15">
        <v>166</v>
      </c>
      <c r="D12" s="12" t="s">
        <v>21</v>
      </c>
      <c r="E12" s="13">
        <v>26040</v>
      </c>
      <c r="F12" s="13">
        <v>8680</v>
      </c>
      <c r="G12" s="13">
        <v>8680</v>
      </c>
      <c r="H12" s="13">
        <f t="shared" si="0"/>
        <v>8680</v>
      </c>
    </row>
    <row r="13" spans="1:8" s="3" customFormat="1" ht="15.75">
      <c r="A13" s="9">
        <v>9</v>
      </c>
      <c r="B13" s="10" t="s">
        <v>22</v>
      </c>
      <c r="C13" s="15">
        <v>186</v>
      </c>
      <c r="D13" s="12" t="s">
        <v>23</v>
      </c>
      <c r="E13" s="13">
        <v>540</v>
      </c>
      <c r="F13" s="13">
        <v>180</v>
      </c>
      <c r="G13" s="13">
        <v>180</v>
      </c>
      <c r="H13" s="13">
        <f t="shared" si="0"/>
        <v>180</v>
      </c>
    </row>
    <row r="14" spans="1:8" s="3" customFormat="1" ht="15.75">
      <c r="A14" s="9">
        <v>10</v>
      </c>
      <c r="B14" s="10" t="s">
        <v>24</v>
      </c>
      <c r="C14" s="15">
        <v>191</v>
      </c>
      <c r="D14" s="12" t="s">
        <v>25</v>
      </c>
      <c r="E14" s="13">
        <v>4120</v>
      </c>
      <c r="F14" s="13">
        <v>1380</v>
      </c>
      <c r="G14" s="13">
        <v>1380</v>
      </c>
      <c r="H14" s="13">
        <f t="shared" si="0"/>
        <v>1360</v>
      </c>
    </row>
    <row r="15" spans="1:8" s="3" customFormat="1" ht="15.75">
      <c r="A15" s="9">
        <v>11</v>
      </c>
      <c r="B15" s="10" t="s">
        <v>26</v>
      </c>
      <c r="C15" s="15">
        <v>207</v>
      </c>
      <c r="D15" s="12" t="s">
        <v>27</v>
      </c>
      <c r="E15" s="13">
        <v>6360</v>
      </c>
      <c r="F15" s="13">
        <v>2120</v>
      </c>
      <c r="G15" s="13">
        <v>2120</v>
      </c>
      <c r="H15" s="13">
        <f t="shared" si="0"/>
        <v>2120</v>
      </c>
    </row>
    <row r="16" spans="1:8" s="3" customFormat="1" ht="30.75">
      <c r="A16" s="9"/>
      <c r="B16" s="10" t="s">
        <v>28</v>
      </c>
      <c r="C16" s="15">
        <v>217</v>
      </c>
      <c r="D16" s="12" t="s">
        <v>29</v>
      </c>
      <c r="E16" s="13">
        <v>520</v>
      </c>
      <c r="F16" s="13">
        <v>180</v>
      </c>
      <c r="G16" s="13">
        <v>180</v>
      </c>
      <c r="H16" s="13">
        <f t="shared" si="0"/>
        <v>160</v>
      </c>
    </row>
    <row r="17" spans="1:8" s="3" customFormat="1" ht="15.75">
      <c r="A17" s="9">
        <v>12</v>
      </c>
      <c r="B17" s="10" t="s">
        <v>30</v>
      </c>
      <c r="C17" s="15">
        <v>218</v>
      </c>
      <c r="D17" s="12" t="s">
        <v>31</v>
      </c>
      <c r="E17" s="13">
        <v>1740</v>
      </c>
      <c r="F17" s="13">
        <v>580</v>
      </c>
      <c r="G17" s="13">
        <v>580</v>
      </c>
      <c r="H17" s="13">
        <f t="shared" si="0"/>
        <v>580</v>
      </c>
    </row>
    <row r="18" spans="1:8" s="3" customFormat="1" ht="30.75">
      <c r="A18" s="9">
        <v>13</v>
      </c>
      <c r="B18" s="10" t="s">
        <v>32</v>
      </c>
      <c r="C18" s="15">
        <v>46</v>
      </c>
      <c r="D18" s="12" t="s">
        <v>33</v>
      </c>
      <c r="E18" s="13">
        <v>1880</v>
      </c>
      <c r="F18" s="13">
        <v>620</v>
      </c>
      <c r="G18" s="13">
        <v>620</v>
      </c>
      <c r="H18" s="13">
        <f t="shared" si="0"/>
        <v>640</v>
      </c>
    </row>
    <row r="19" spans="1:8" s="3" customFormat="1" ht="15.75">
      <c r="A19" s="9">
        <v>14</v>
      </c>
      <c r="B19" s="10" t="s">
        <v>34</v>
      </c>
      <c r="C19" s="11">
        <v>125</v>
      </c>
      <c r="D19" s="12" t="s">
        <v>35</v>
      </c>
      <c r="E19" s="13">
        <v>580</v>
      </c>
      <c r="F19" s="13">
        <v>200</v>
      </c>
      <c r="G19" s="13">
        <v>200</v>
      </c>
      <c r="H19" s="13">
        <f t="shared" si="0"/>
        <v>180</v>
      </c>
    </row>
    <row r="20" spans="1:8" s="3" customFormat="1" ht="15.75">
      <c r="A20" s="9">
        <v>15</v>
      </c>
      <c r="B20" s="10" t="s">
        <v>36</v>
      </c>
      <c r="C20" s="11">
        <v>143</v>
      </c>
      <c r="D20" s="12" t="s">
        <v>37</v>
      </c>
      <c r="E20" s="13">
        <v>1240</v>
      </c>
      <c r="F20" s="13">
        <v>420</v>
      </c>
      <c r="G20" s="13">
        <v>420</v>
      </c>
      <c r="H20" s="13">
        <f t="shared" si="0"/>
        <v>400</v>
      </c>
    </row>
    <row r="21" spans="1:8" s="3" customFormat="1" ht="15.75">
      <c r="A21" s="9">
        <v>16</v>
      </c>
      <c r="B21" s="10" t="s">
        <v>38</v>
      </c>
      <c r="C21" s="11">
        <v>147</v>
      </c>
      <c r="D21" s="12" t="s">
        <v>39</v>
      </c>
      <c r="E21" s="13">
        <v>160</v>
      </c>
      <c r="F21" s="13">
        <v>60</v>
      </c>
      <c r="G21" s="13">
        <v>60</v>
      </c>
      <c r="H21" s="13">
        <f t="shared" si="0"/>
        <v>40</v>
      </c>
    </row>
    <row r="22" spans="1:8" s="3" customFormat="1" ht="15.75">
      <c r="A22" s="9">
        <v>17</v>
      </c>
      <c r="B22" s="10" t="s">
        <v>40</v>
      </c>
      <c r="C22" s="15">
        <v>189</v>
      </c>
      <c r="D22" s="12" t="s">
        <v>41</v>
      </c>
      <c r="E22" s="13">
        <v>1520</v>
      </c>
      <c r="F22" s="13">
        <v>500</v>
      </c>
      <c r="G22" s="13">
        <v>500</v>
      </c>
      <c r="H22" s="13">
        <f t="shared" si="0"/>
        <v>520</v>
      </c>
    </row>
    <row r="23" spans="1:8" s="3" customFormat="1" ht="15.75">
      <c r="A23" s="9">
        <v>18</v>
      </c>
      <c r="B23" s="10" t="s">
        <v>42</v>
      </c>
      <c r="C23" s="15">
        <v>236</v>
      </c>
      <c r="D23" s="12" t="s">
        <v>43</v>
      </c>
      <c r="E23" s="13">
        <v>500</v>
      </c>
      <c r="F23" s="13">
        <v>160</v>
      </c>
      <c r="G23" s="13">
        <v>160</v>
      </c>
      <c r="H23" s="13">
        <f t="shared" si="0"/>
        <v>180</v>
      </c>
    </row>
    <row r="24" spans="1:8" s="3" customFormat="1" ht="30.75">
      <c r="A24" s="9">
        <v>19</v>
      </c>
      <c r="B24" s="10" t="s">
        <v>44</v>
      </c>
      <c r="C24" s="15">
        <v>253</v>
      </c>
      <c r="D24" s="12" t="s">
        <v>45</v>
      </c>
      <c r="E24" s="13">
        <v>2220</v>
      </c>
      <c r="F24" s="13">
        <v>740</v>
      </c>
      <c r="G24" s="13">
        <v>740</v>
      </c>
      <c r="H24" s="13">
        <f t="shared" si="0"/>
        <v>740</v>
      </c>
    </row>
    <row r="25" spans="1:8" s="3" customFormat="1" ht="15.75">
      <c r="A25" s="9">
        <v>20</v>
      </c>
      <c r="B25" s="10" t="s">
        <v>46</v>
      </c>
      <c r="C25" s="15">
        <v>67</v>
      </c>
      <c r="D25" s="12" t="s">
        <v>47</v>
      </c>
      <c r="E25" s="13">
        <v>780</v>
      </c>
      <c r="F25" s="13">
        <v>260</v>
      </c>
      <c r="G25" s="13">
        <v>260</v>
      </c>
      <c r="H25" s="13">
        <f t="shared" si="0"/>
        <v>260</v>
      </c>
    </row>
    <row r="26" spans="1:8" s="3" customFormat="1" ht="15.75">
      <c r="A26" s="9">
        <v>21</v>
      </c>
      <c r="B26" s="10" t="s">
        <v>48</v>
      </c>
      <c r="C26" s="15">
        <v>127</v>
      </c>
      <c r="D26" s="12" t="s">
        <v>49</v>
      </c>
      <c r="E26" s="13">
        <v>4680</v>
      </c>
      <c r="F26" s="13">
        <v>1560</v>
      </c>
      <c r="G26" s="13">
        <v>1560</v>
      </c>
      <c r="H26" s="13">
        <f t="shared" si="0"/>
        <v>1560</v>
      </c>
    </row>
    <row r="27" spans="1:8" s="3" customFormat="1" ht="15.75">
      <c r="A27" s="9">
        <v>22</v>
      </c>
      <c r="B27" s="10" t="s">
        <v>50</v>
      </c>
      <c r="C27" s="15">
        <v>94</v>
      </c>
      <c r="D27" s="12" t="s">
        <v>51</v>
      </c>
      <c r="E27" s="13">
        <v>1440</v>
      </c>
      <c r="F27" s="13">
        <v>480</v>
      </c>
      <c r="G27" s="13">
        <v>480</v>
      </c>
      <c r="H27" s="13">
        <f t="shared" si="0"/>
        <v>480</v>
      </c>
    </row>
    <row r="28" spans="1:8" s="3" customFormat="1" ht="15.75">
      <c r="A28" s="9">
        <v>24</v>
      </c>
      <c r="B28" s="10" t="s">
        <v>52</v>
      </c>
      <c r="C28" s="15">
        <v>250</v>
      </c>
      <c r="D28" s="12" t="s">
        <v>53</v>
      </c>
      <c r="E28" s="13">
        <v>1660</v>
      </c>
      <c r="F28" s="13">
        <v>560</v>
      </c>
      <c r="G28" s="13">
        <v>560</v>
      </c>
      <c r="H28" s="13">
        <f t="shared" si="0"/>
        <v>540</v>
      </c>
    </row>
    <row r="29" spans="1:8" s="3" customFormat="1" ht="15.75">
      <c r="A29" s="9">
        <v>25</v>
      </c>
      <c r="B29" s="10" t="s">
        <v>54</v>
      </c>
      <c r="C29" s="15">
        <v>274</v>
      </c>
      <c r="D29" s="12" t="s">
        <v>55</v>
      </c>
      <c r="E29" s="13">
        <v>1200</v>
      </c>
      <c r="F29" s="13">
        <v>400</v>
      </c>
      <c r="G29" s="13">
        <v>400</v>
      </c>
      <c r="H29" s="13">
        <f t="shared" si="0"/>
        <v>400</v>
      </c>
    </row>
    <row r="30" spans="1:8" s="3" customFormat="1" ht="15.75">
      <c r="A30" s="9">
        <v>26</v>
      </c>
      <c r="B30" s="10" t="s">
        <v>56</v>
      </c>
      <c r="C30" s="16">
        <v>68</v>
      </c>
      <c r="D30" s="12" t="s">
        <v>57</v>
      </c>
      <c r="E30" s="13">
        <v>860</v>
      </c>
      <c r="F30" s="13">
        <v>280</v>
      </c>
      <c r="G30" s="13">
        <v>280</v>
      </c>
      <c r="H30" s="13">
        <f t="shared" si="0"/>
        <v>300</v>
      </c>
    </row>
    <row r="31" spans="1:8" s="3" customFormat="1" ht="15.75">
      <c r="A31" s="9">
        <v>27</v>
      </c>
      <c r="B31" s="10" t="s">
        <v>58</v>
      </c>
      <c r="C31" s="16">
        <v>115</v>
      </c>
      <c r="D31" s="12" t="s">
        <v>59</v>
      </c>
      <c r="E31" s="13">
        <v>880</v>
      </c>
      <c r="F31" s="13">
        <v>300</v>
      </c>
      <c r="G31" s="13">
        <v>300</v>
      </c>
      <c r="H31" s="13">
        <f t="shared" si="0"/>
        <v>280</v>
      </c>
    </row>
    <row r="32" spans="1:8" s="3" customFormat="1" ht="15.75">
      <c r="A32" s="9">
        <v>28</v>
      </c>
      <c r="B32" s="10" t="s">
        <v>60</v>
      </c>
      <c r="C32" s="16">
        <v>116</v>
      </c>
      <c r="D32" s="12" t="s">
        <v>61</v>
      </c>
      <c r="E32" s="13">
        <v>860</v>
      </c>
      <c r="F32" s="13">
        <v>280</v>
      </c>
      <c r="G32" s="13">
        <v>280</v>
      </c>
      <c r="H32" s="13">
        <f t="shared" si="0"/>
        <v>300</v>
      </c>
    </row>
    <row r="33" spans="1:8" s="3" customFormat="1" ht="15.75">
      <c r="A33" s="9">
        <v>29</v>
      </c>
      <c r="B33" s="10" t="s">
        <v>62</v>
      </c>
      <c r="C33" s="16">
        <v>164</v>
      </c>
      <c r="D33" s="12" t="s">
        <v>63</v>
      </c>
      <c r="E33" s="13">
        <v>740</v>
      </c>
      <c r="F33" s="13">
        <v>240</v>
      </c>
      <c r="G33" s="13">
        <v>240</v>
      </c>
      <c r="H33" s="13">
        <f t="shared" si="0"/>
        <v>260</v>
      </c>
    </row>
    <row r="34" spans="1:8" s="3" customFormat="1" ht="15.75">
      <c r="A34" s="9">
        <v>30</v>
      </c>
      <c r="B34" s="10" t="s">
        <v>64</v>
      </c>
      <c r="C34" s="16">
        <v>208</v>
      </c>
      <c r="D34" s="12" t="s">
        <v>65</v>
      </c>
      <c r="E34" s="13">
        <v>820</v>
      </c>
      <c r="F34" s="13">
        <v>280</v>
      </c>
      <c r="G34" s="13">
        <v>280</v>
      </c>
      <c r="H34" s="13">
        <f t="shared" si="0"/>
        <v>260</v>
      </c>
    </row>
    <row r="35" spans="1:8" s="3" customFormat="1" ht="15.75">
      <c r="A35" s="9">
        <v>31</v>
      </c>
      <c r="B35" s="10" t="s">
        <v>66</v>
      </c>
      <c r="C35" s="16">
        <v>263</v>
      </c>
      <c r="D35" s="17" t="s">
        <v>67</v>
      </c>
      <c r="E35" s="13">
        <v>880</v>
      </c>
      <c r="F35" s="13">
        <v>300</v>
      </c>
      <c r="G35" s="13">
        <v>300</v>
      </c>
      <c r="H35" s="13">
        <f t="shared" si="0"/>
        <v>280</v>
      </c>
    </row>
    <row r="36" spans="1:8" s="3" customFormat="1" ht="30.75">
      <c r="A36" s="9">
        <v>32</v>
      </c>
      <c r="B36" s="10" t="s">
        <v>68</v>
      </c>
      <c r="C36" s="16">
        <v>268</v>
      </c>
      <c r="D36" s="17" t="s">
        <v>69</v>
      </c>
      <c r="E36" s="13">
        <v>800</v>
      </c>
      <c r="F36" s="13">
        <v>260</v>
      </c>
      <c r="G36" s="13">
        <v>260</v>
      </c>
      <c r="H36" s="13">
        <f t="shared" si="0"/>
        <v>280</v>
      </c>
    </row>
    <row r="37" spans="1:8" s="3" customFormat="1" ht="15.75">
      <c r="A37" s="18">
        <v>33</v>
      </c>
      <c r="B37" s="10" t="s">
        <v>70</v>
      </c>
      <c r="C37" s="16">
        <v>272</v>
      </c>
      <c r="D37" s="12" t="s">
        <v>71</v>
      </c>
      <c r="E37" s="13">
        <v>860</v>
      </c>
      <c r="F37" s="13">
        <v>280</v>
      </c>
      <c r="G37" s="13">
        <v>280</v>
      </c>
      <c r="H37" s="13">
        <f t="shared" si="0"/>
        <v>300</v>
      </c>
    </row>
    <row r="38" spans="1:8" s="22" customFormat="1" ht="31.5">
      <c r="A38" s="19"/>
      <c r="B38" s="19"/>
      <c r="C38" s="19"/>
      <c r="D38" s="20" t="s">
        <v>72</v>
      </c>
      <c r="E38" s="21">
        <v>75840</v>
      </c>
      <c r="F38" s="21">
        <f t="shared" ref="F38:H38" si="1">SUM(F6:F37)</f>
        <v>25280</v>
      </c>
      <c r="G38" s="21">
        <f t="shared" si="1"/>
        <v>25280</v>
      </c>
      <c r="H38" s="21">
        <f t="shared" si="1"/>
        <v>25280</v>
      </c>
    </row>
  </sheetData>
  <printOptions horizontalCentered="1"/>
  <pageMargins left="0" right="0" top="0.196850393700787" bottom="0.59055118110236204" header="0.118110236220472" footer="0.118110236220472"/>
  <pageSetup paperSize="9" scale="48" fitToHeight="2" orientation="landscape" r:id="rId1"/>
  <headerFooter alignWithMargins="0">
    <oddHeader>&amp;RAprobat,
Presedinte-Director General,
Cristina Constanta CALINOIU</oddHeader>
    <oddFooter>&amp;LServiciul CPSACAMDAMPSP,
Cornelia GOMOI
&amp;CDirectia Relatii Contractuale
Dr.Andreea Nicoleta SAFTA&amp;RServiciul DACAMDAMPSP,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3:H10"/>
  <sheetViews>
    <sheetView zoomScaleNormal="100" workbookViewId="0">
      <pane ySplit="7" topLeftCell="A8" activePane="bottomLeft" state="frozen"/>
      <selection activeCell="A3" sqref="A3:K8"/>
      <selection pane="bottomLeft" activeCell="B5" sqref="B5"/>
    </sheetView>
  </sheetViews>
  <sheetFormatPr defaultRowHeight="12.75"/>
  <cols>
    <col min="1" max="1" width="9.140625" style="24"/>
    <col min="2" max="2" width="9.28515625" style="24" customWidth="1"/>
    <col min="3" max="3" width="7" style="24" customWidth="1"/>
    <col min="4" max="4" width="31" style="24" customWidth="1"/>
    <col min="5" max="5" width="16.140625" style="24" bestFit="1" customWidth="1"/>
    <col min="6" max="8" width="14.28515625" style="24" bestFit="1" customWidth="1"/>
    <col min="9" max="16384" width="9.140625" style="24"/>
  </cols>
  <sheetData>
    <row r="3" spans="1:8" ht="15.75">
      <c r="A3" s="23" t="s">
        <v>74</v>
      </c>
    </row>
    <row r="4" spans="1:8">
      <c r="A4" s="5"/>
      <c r="B4" s="25"/>
      <c r="C4" s="26"/>
    </row>
    <row r="5" spans="1:8" ht="15.75">
      <c r="A5" s="5"/>
      <c r="B5" s="4" t="s">
        <v>75</v>
      </c>
      <c r="D5" s="27"/>
    </row>
    <row r="6" spans="1:8" ht="15.75">
      <c r="A6" s="5"/>
      <c r="B6" s="5"/>
      <c r="C6" s="5"/>
      <c r="D6" s="27"/>
    </row>
    <row r="7" spans="1:8" s="29" customFormat="1" ht="60.75" customHeight="1">
      <c r="A7" s="28" t="s">
        <v>76</v>
      </c>
      <c r="B7" s="28" t="s">
        <v>77</v>
      </c>
      <c r="C7" s="28" t="s">
        <v>78</v>
      </c>
      <c r="D7" s="28" t="s">
        <v>79</v>
      </c>
      <c r="E7" s="7" t="s">
        <v>73</v>
      </c>
      <c r="F7" s="7" t="s">
        <v>5</v>
      </c>
      <c r="G7" s="7" t="s">
        <v>6</v>
      </c>
      <c r="H7" s="7" t="s">
        <v>7</v>
      </c>
    </row>
    <row r="8" spans="1:8" ht="30">
      <c r="A8" s="30">
        <v>1</v>
      </c>
      <c r="B8" s="31" t="s">
        <v>80</v>
      </c>
      <c r="C8" s="32" t="s">
        <v>81</v>
      </c>
      <c r="D8" s="31" t="s">
        <v>82</v>
      </c>
      <c r="E8" s="33">
        <v>1912000</v>
      </c>
      <c r="F8" s="33">
        <v>640000</v>
      </c>
      <c r="G8" s="33">
        <v>636000</v>
      </c>
      <c r="H8" s="33">
        <f>E8-F8-G8</f>
        <v>636000</v>
      </c>
    </row>
    <row r="9" spans="1:8" s="40" customFormat="1" ht="30">
      <c r="A9" s="36">
        <v>2</v>
      </c>
      <c r="B9" s="37" t="s">
        <v>83</v>
      </c>
      <c r="C9" s="37" t="s">
        <v>81</v>
      </c>
      <c r="D9" s="38" t="s">
        <v>84</v>
      </c>
      <c r="E9" s="33">
        <v>1016000</v>
      </c>
      <c r="F9" s="39">
        <v>340000</v>
      </c>
      <c r="G9" s="39">
        <v>340000</v>
      </c>
      <c r="H9" s="39">
        <f>E9-F9-G9</f>
        <v>336000</v>
      </c>
    </row>
    <row r="10" spans="1:8" s="4" customFormat="1" ht="15.75">
      <c r="A10" s="41"/>
      <c r="B10" s="41"/>
      <c r="C10" s="41"/>
      <c r="D10" s="41" t="s">
        <v>85</v>
      </c>
      <c r="E10" s="42">
        <v>2928000</v>
      </c>
      <c r="F10" s="42">
        <f t="shared" ref="F10:H10" si="0">SUM(F8:F9)</f>
        <v>980000</v>
      </c>
      <c r="G10" s="42">
        <f t="shared" si="0"/>
        <v>976000</v>
      </c>
      <c r="H10" s="42">
        <f t="shared" si="0"/>
        <v>972000</v>
      </c>
    </row>
  </sheetData>
  <autoFilter ref="A3:D8"/>
  <printOptions horizontalCentered="1"/>
  <pageMargins left="0" right="0" top="0.196850393700787" bottom="0.59055118110236204" header="0.118110236220472" footer="0.118110236220472"/>
  <pageSetup paperSize="9" scale="37" fitToHeight="2" orientation="landscape" verticalDpi="300" r:id="rId1"/>
  <headerFooter alignWithMargins="0">
    <oddHeader>&amp;RAprobat,
Presedinte-Director General,
Cristina Constanta CALINOIU</oddHeader>
    <oddFooter>&amp;LServiciul CPSACAMDAMPSP,
Cornelia GOMOI
&amp;CDirectia Relatii Contractuale
Dr.Andreea Nicoleta SAFTA&amp;RServiciul DACAMDAMPSP,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G8"/>
  <sheetViews>
    <sheetView tabSelected="1" zoomScaleNormal="100" workbookViewId="0">
      <pane ySplit="7" topLeftCell="A8" activePane="bottomLeft" state="frozen"/>
      <selection activeCell="A5" sqref="A5:IV30"/>
      <selection pane="bottomLeft" activeCell="C11" sqref="C11"/>
    </sheetView>
  </sheetViews>
  <sheetFormatPr defaultRowHeight="12.75"/>
  <cols>
    <col min="1" max="1" width="9.140625" style="24"/>
    <col min="2" max="2" width="9.28515625" style="24" customWidth="1"/>
    <col min="3" max="3" width="31" style="24" customWidth="1"/>
    <col min="4" max="4" width="14.42578125" style="24" customWidth="1"/>
    <col min="5" max="5" width="12" style="24" customWidth="1"/>
    <col min="6" max="6" width="13.140625" style="24" customWidth="1"/>
    <col min="7" max="16384" width="9.140625" style="24"/>
  </cols>
  <sheetData>
    <row r="3" spans="1:7" ht="15.75">
      <c r="A3" s="23" t="s">
        <v>86</v>
      </c>
    </row>
    <row r="4" spans="1:7">
      <c r="A4" s="5"/>
      <c r="B4" s="25"/>
    </row>
    <row r="5" spans="1:7" ht="15.75">
      <c r="A5" s="5"/>
      <c r="B5" s="4" t="s">
        <v>75</v>
      </c>
      <c r="C5" s="27"/>
    </row>
    <row r="6" spans="1:7" ht="15.75">
      <c r="A6" s="5"/>
      <c r="B6" s="5"/>
      <c r="C6" s="27"/>
    </row>
    <row r="7" spans="1:7" s="29" customFormat="1" ht="60.75" customHeight="1">
      <c r="A7" s="28" t="s">
        <v>76</v>
      </c>
      <c r="B7" s="28" t="s">
        <v>77</v>
      </c>
      <c r="C7" s="28" t="s">
        <v>79</v>
      </c>
      <c r="D7" s="43" t="s">
        <v>87</v>
      </c>
      <c r="E7" s="43" t="s">
        <v>88</v>
      </c>
      <c r="F7" s="43" t="s">
        <v>89</v>
      </c>
      <c r="G7" s="43" t="s">
        <v>90</v>
      </c>
    </row>
    <row r="8" spans="1:7" ht="15">
      <c r="A8" s="30">
        <v>1</v>
      </c>
      <c r="B8" s="31" t="s">
        <v>91</v>
      </c>
      <c r="C8" s="31" t="s">
        <v>92</v>
      </c>
      <c r="D8" s="34">
        <v>701</v>
      </c>
      <c r="E8" s="33">
        <v>701</v>
      </c>
      <c r="F8" s="35">
        <v>0</v>
      </c>
      <c r="G8" s="35">
        <v>0</v>
      </c>
    </row>
  </sheetData>
  <autoFilter ref="A3:C8"/>
  <printOptions horizontalCentered="1"/>
  <pageMargins left="0" right="0" top="0.196850393700787" bottom="0.59055118110236204" header="0.118110236220472" footer="0.118110236220472"/>
  <pageSetup paperSize="9" scale="68" fitToHeight="2" orientation="landscape" verticalDpi="300" r:id="rId1"/>
  <headerFooter alignWithMargins="0">
    <oddHeader>&amp;RAprobat,
Presedinte-Director General,
Cristina Constanta CALINOIU</oddHeader>
    <oddFooter>&amp;LServiciul CPSACAMDAMPSP,
Cornelia GOMOI
&amp;CDirectia Relatii Contractuale
Dr.Andreea Nicoleta SAFTA&amp;RServiciul DACAMDAMPSP,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29.12.2017-alocare tr.I 2018</vt:lpstr>
      <vt:lpstr>29.12.17-alocare tr.i 2018-pe</vt:lpstr>
      <vt:lpstr>29.12.2017-SARCOM EWING-alocare</vt:lpstr>
      <vt:lpstr>'29.12.17-alocare tr.i 2018-pe'!Print_Area</vt:lpstr>
      <vt:lpstr>'29.12.2017-alocare tr.I 2018'!Print_Area</vt:lpstr>
      <vt:lpstr>'29.12.2017-SARCOM EWING-alocare'!Print_Area</vt:lpstr>
      <vt:lpstr>'29.12.17-alocare tr.i 2018-pe'!Print_Titles</vt:lpstr>
      <vt:lpstr>'29.12.2017-SARCOM EWING-alocare'!Print_Titles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2018-01-03T07:04:40Z</dcterms:created>
  <dcterms:modified xsi:type="dcterms:W3CDTF">2018-01-03T07:46:01Z</dcterms:modified>
</cp:coreProperties>
</file>